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jz\03 创新学分认定\2020-2021-2_创新创业大作业学分认定_20210518\第二批认定 学院通知\"/>
    </mc:Choice>
  </mc:AlternateContent>
  <bookViews>
    <workbookView xWindow="15240" yWindow="225" windowWidth="13530" windowHeight="1233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<sst xmlns="http://schemas.openxmlformats.org/spreadsheetml/2006/main" count="58" uniqueCount="43">
  <si>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</si>
  <si>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</si>
  <si>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</si>
  <si>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</si>
  <si>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</si>
  <si>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</si>
  <si>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</si>
  <si>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</si>
  <si>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</si>
  <si>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</si>
  <si>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</si>
  <si>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</si>
  <si>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</si>
  <si>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</si>
  <si>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</si>
  <si>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</si>
  <si>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</si>
  <si>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</si>
  <si>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</si>
  <si>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</si>
  <si>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</si>
  <si>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</si>
  <si>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</si>
  <si>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</si>
  <si>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</si>
  <si>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</si>
  <si>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</si>
  <si>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</si>
  <si>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</si>
  <si>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</si>
  <si>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</si>
  <si>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</si>
  <si>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</si>
  <si>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</si>
  <si>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</si>
  <si>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</si>
  <si>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</si>
  <si>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</si>
  <si>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</si>
  <si>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</si>
  <si>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t>1.表格中标注“灰色”的列，请选择下拉菜单中选项；2.成果类型有下拉菜单中8个选项可供选择，成果明细请按照示例详细填写；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</si>
  <si>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2021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5</t>
    </r>
    <r>
      <rPr>
        <sz val="12"/>
        <rFont val="宋体"/>
        <family val="3"/>
        <charset val="134"/>
      </rPr>
      <t>月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</si>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</sst>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F12" sqref="F12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41</v>
      </c>
      <c r="M2" s="14"/>
    </row>
    <row r="3" spans="1:14" s="2" customFormat="1" ht="26.25" customHeight="1" x14ac:dyDescent="0.2">
      <c r="A3" s="41" t="s">
        <v>11</v>
      </c>
      <c r="B3" s="16" t="s">
        <v>40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39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36</v>
      </c>
      <c r="C6" s="18" t="s">
        <v>35</v>
      </c>
      <c r="D6" s="19" t="s">
        <v>8</v>
      </c>
      <c r="E6" s="18" t="s">
        <v>42</v>
      </c>
      <c r="F6" s="19" t="s">
        <v>19</v>
      </c>
      <c r="G6" s="18" t="s">
        <v>38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5" customFormat="1" ht="44.25" customHeight="1" x14ac:dyDescent="0.15">
      <c r="A7" s="20">
        <v>1</v>
      </c>
      <c r="B7" s="21"/>
      <c r="C7" s="21"/>
      <c r="D7" s="21"/>
      <c r="E7" s="21" t="s">
        <v>23</v>
      </c>
      <c r="F7" s="21" t="s">
        <v>21</v>
      </c>
      <c r="G7" s="21" t="s">
        <v>22</v>
      </c>
      <c r="H7" s="22">
        <v>14850230</v>
      </c>
      <c r="I7" s="43" t="str">
        <f>IF(COUNTIF(H:H,H7),VLOOKUP(Sheet1!H7,Sheet2!$A$1:$C$6,2,FALSE),"")</f>
        <v>创新创业大作业(1)</v>
      </c>
      <c r="J7" s="22" t="s">
        <v>27</v>
      </c>
      <c r="K7" s="40">
        <f>IF(COUNTIF(H:H,H7),VLOOKUP(H7,Sheet2!$A$1:$C$6,3,FALSE),"")</f>
        <v>1</v>
      </c>
      <c r="L7" s="22" t="s">
        <v>34</v>
      </c>
      <c r="M7" s="44" t="s">
        <v>9</v>
      </c>
    </row>
    <row r="8" spans="1:14" s="46" customFormat="1" ht="44.25" customHeight="1" x14ac:dyDescent="0.15">
      <c r="A8" s="23">
        <v>2</v>
      </c>
      <c r="B8" s="24"/>
      <c r="C8" s="24"/>
      <c r="D8" s="21"/>
      <c r="E8" s="25" t="s">
        <v>24</v>
      </c>
      <c r="F8" s="21" t="s">
        <v>18</v>
      </c>
      <c r="G8" s="25" t="s">
        <v>37</v>
      </c>
      <c r="H8" s="22">
        <v>14850240</v>
      </c>
      <c r="I8" s="43" t="str">
        <f>IF(COUNTIF(H:H,H8),VLOOKUP(Sheet1!H8,Sheet2!$A$1:$C$6,2,FALSE),"")</f>
        <v>创新创业大作业(2)</v>
      </c>
      <c r="J8" s="22" t="s">
        <v>27</v>
      </c>
      <c r="K8" s="40">
        <f>IF(COUNTIF(H:H,H8),VLOOKUP(H8,Sheet2!$A$1:$C$6,3,FALSE),"")</f>
        <v>1</v>
      </c>
      <c r="L8" s="22" t="s">
        <v>34</v>
      </c>
      <c r="M8" s="44" t="s">
        <v>9</v>
      </c>
    </row>
    <row r="9" spans="1:14" s="45" customFormat="1" ht="44.25" customHeight="1" x14ac:dyDescent="0.15">
      <c r="A9" s="20">
        <v>3</v>
      </c>
      <c r="B9" s="26"/>
      <c r="C9" s="26"/>
      <c r="D9" s="21"/>
      <c r="E9" s="21" t="s">
        <v>26</v>
      </c>
      <c r="F9" s="21" t="s">
        <v>25</v>
      </c>
      <c r="G9" s="21" t="s">
        <v>26</v>
      </c>
      <c r="H9" s="22">
        <v>14850260</v>
      </c>
      <c r="I9" s="43" t="str">
        <f>IF(COUNTIF(H:H,H9),VLOOKUP(Sheet1!H9,Sheet2!$A$1:$C$6,2,FALSE),"")</f>
        <v>创新创业大作业(3)</v>
      </c>
      <c r="J9" s="22" t="s">
        <v>27</v>
      </c>
      <c r="K9" s="40">
        <f>IF(COUNTIF(H:H,H9),VLOOKUP(H9,Sheet2!$A$1:$C$6,3,FALSE),"")</f>
        <v>1</v>
      </c>
      <c r="L9" s="22" t="s">
        <v>34</v>
      </c>
      <c r="M9" s="44" t="s">
        <v>9</v>
      </c>
    </row>
    <row r="10" spans="1:14" s="45" customFormat="1" ht="44.25" customHeight="1" x14ac:dyDescent="0.15">
      <c r="A10" s="20">
        <v>4</v>
      </c>
      <c r="B10" s="24"/>
      <c r="C10" s="24"/>
      <c r="D10" s="21"/>
      <c r="E10" s="24" t="s">
        <v>29</v>
      </c>
      <c r="F10" s="21" t="s">
        <v>28</v>
      </c>
      <c r="G10" s="24" t="s">
        <v>30</v>
      </c>
      <c r="H10" s="22">
        <v>14850300</v>
      </c>
      <c r="I10" s="43" t="str">
        <f>IF(COUNTIF(H:H,H10),VLOOKUP(Sheet1!H10,Sheet2!$A$1:$C$6,2,FALSE),"")</f>
        <v>创新创业大作业</v>
      </c>
      <c r="J10" s="22" t="s">
        <v>33</v>
      </c>
      <c r="K10" s="40">
        <f>IF(COUNTIF(H:H,H10),VLOOKUP(H10,Sheet2!$A$1:$C$6,3,FALSE),"")</f>
        <v>2</v>
      </c>
      <c r="L10" s="22" t="s">
        <v>34</v>
      </c>
      <c r="M10" s="44" t="s">
        <v>9</v>
      </c>
    </row>
    <row r="11" spans="1:14" s="45" customFormat="1" ht="44.25" customHeight="1" x14ac:dyDescent="0.15">
      <c r="A11" s="23">
        <v>5</v>
      </c>
      <c r="B11" s="26"/>
      <c r="C11" s="26"/>
      <c r="D11" s="21"/>
      <c r="E11" s="25" t="s">
        <v>32</v>
      </c>
      <c r="F11" s="21" t="s">
        <v>20</v>
      </c>
      <c r="G11" s="25" t="s">
        <v>31</v>
      </c>
      <c r="H11" s="22">
        <v>14850270</v>
      </c>
      <c r="I11" s="43" t="str">
        <f>IF(COUNTIF(H:H,H11),VLOOKUP(Sheet1!H11,Sheet2!$A$1:$C$6,2,FALSE),"")</f>
        <v>创新创业大作业(4)</v>
      </c>
      <c r="J11" s="22" t="s">
        <v>33</v>
      </c>
      <c r="K11" s="40">
        <f>IF(COUNTIF(H:H,H11),VLOOKUP(H11,Sheet2!$A$1:$C$6,3,FALSE),"")</f>
        <v>1</v>
      </c>
      <c r="L11" s="22" t="s">
        <v>34</v>
      </c>
      <c r="M11" s="44" t="s">
        <v>9</v>
      </c>
    </row>
    <row r="12" spans="1:14" s="45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3"/>
      <c r="J12" s="22"/>
      <c r="K12" s="40"/>
      <c r="L12" s="22"/>
      <c r="M12" s="47"/>
    </row>
    <row r="13" spans="1:14" s="50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3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8"/>
      <c r="N13" s="49"/>
    </row>
    <row r="14" spans="1:14" s="50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3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8"/>
      <c r="N14" s="49"/>
    </row>
    <row r="15" spans="1:14" s="50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3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8"/>
      <c r="N15" s="49"/>
    </row>
    <row r="16" spans="1:14" s="50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3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8"/>
      <c r="N16" s="49"/>
    </row>
    <row r="17" spans="1:14" s="50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3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8"/>
      <c r="N17" s="49"/>
    </row>
    <row r="18" spans="1:14" s="50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3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8"/>
      <c r="N18" s="49"/>
    </row>
    <row r="19" spans="1:14" s="50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3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8"/>
      <c r="N19" s="49"/>
    </row>
    <row r="20" spans="1:14" s="50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3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8"/>
      <c r="N20" s="49"/>
    </row>
    <row r="21" spans="1:14" s="50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3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8"/>
      <c r="N21" s="49"/>
    </row>
    <row r="22" spans="1:14" s="50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3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8"/>
      <c r="N22" s="49"/>
    </row>
    <row r="23" spans="1:14" s="50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3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8"/>
      <c r="N23" s="49"/>
    </row>
    <row r="24" spans="1:14" s="50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3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8"/>
      <c r="N24" s="49"/>
    </row>
    <row r="25" spans="1:14" s="50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3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8"/>
      <c r="N25" s="49"/>
    </row>
    <row r="26" spans="1:14" s="50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3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8"/>
      <c r="N26" s="49"/>
    </row>
    <row r="27" spans="1:14" s="50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3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8"/>
      <c r="N27" s="49"/>
    </row>
    <row r="28" spans="1:14" s="50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3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8"/>
      <c r="N28" s="49"/>
    </row>
    <row r="29" spans="1:14" s="50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3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8"/>
      <c r="N29" s="49"/>
    </row>
    <row r="30" spans="1:14" s="50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3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8"/>
      <c r="N30" s="49"/>
    </row>
    <row r="31" spans="1:14" s="50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3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8"/>
      <c r="N31" s="49"/>
    </row>
    <row r="32" spans="1:14" s="50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3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8"/>
      <c r="N32" s="49"/>
    </row>
    <row r="33" spans="1:13" s="45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3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7"/>
    </row>
    <row r="34" spans="1:13" s="45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3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7"/>
    </row>
    <row r="35" spans="1:13" s="45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3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7"/>
    </row>
    <row r="36" spans="1:13" s="45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3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7"/>
    </row>
    <row r="37" spans="1:13" s="45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3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7"/>
    </row>
    <row r="38" spans="1:13" s="45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3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7"/>
    </row>
    <row r="39" spans="1:13" s="45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3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7"/>
    </row>
    <row r="40" spans="1:13" s="45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3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7"/>
    </row>
    <row r="41" spans="1:13" s="45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3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7"/>
    </row>
    <row r="42" spans="1:13" s="45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3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7"/>
    </row>
    <row r="43" spans="1:13" s="45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3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7"/>
    </row>
    <row r="44" spans="1:13" s="45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3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7"/>
    </row>
    <row r="45" spans="1:13" s="45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3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7"/>
    </row>
    <row r="46" spans="1:13" s="45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3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7"/>
    </row>
    <row r="47" spans="1:13" s="45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3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7"/>
    </row>
    <row r="48" spans="1:13" s="45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3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7"/>
    </row>
    <row r="49" spans="1:13" s="45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3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7"/>
    </row>
    <row r="50" spans="1:13" s="45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3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7"/>
    </row>
    <row r="51" spans="1:13" s="45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3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7"/>
    </row>
    <row r="52" spans="1:13" s="45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3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7"/>
    </row>
    <row r="53" spans="1:13" s="45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3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7"/>
    </row>
    <row r="54" spans="1:13" s="45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3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7"/>
    </row>
    <row r="55" spans="1:13" s="45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3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7"/>
    </row>
    <row r="56" spans="1:13" s="45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3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7"/>
    </row>
    <row r="57" spans="1:13" s="45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3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7"/>
    </row>
    <row r="58" spans="1:13" s="45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3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7"/>
    </row>
    <row r="59" spans="1:13" s="45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3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7"/>
    </row>
    <row r="60" spans="1:13" s="45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3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7"/>
    </row>
    <row r="61" spans="1:13" s="45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3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7"/>
    </row>
    <row r="62" spans="1:13" s="45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3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7"/>
    </row>
    <row r="63" spans="1:13" s="45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3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7"/>
    </row>
    <row r="64" spans="1:13" s="45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3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7"/>
    </row>
    <row r="65" spans="1:17" s="45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3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7"/>
    </row>
    <row r="66" spans="1:17" s="45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3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7"/>
    </row>
    <row r="67" spans="1:17" s="45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3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7"/>
    </row>
    <row r="68" spans="1:17" s="54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3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1"/>
      <c r="N68" s="52"/>
      <c r="O68" s="53"/>
      <c r="P68" s="53"/>
      <c r="Q68" s="53"/>
    </row>
    <row r="69" spans="1:17" s="56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3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5"/>
    </row>
    <row r="70" spans="1:17" s="56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3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5"/>
    </row>
    <row r="71" spans="1:17" s="56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3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5"/>
    </row>
    <row r="72" spans="1:17" s="56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3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5"/>
    </row>
    <row r="73" spans="1:17" s="56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3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5"/>
    </row>
    <row r="74" spans="1:17" s="56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3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5"/>
    </row>
    <row r="75" spans="1:17" s="56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3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5"/>
    </row>
    <row r="76" spans="1:17" s="56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3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5"/>
    </row>
    <row r="77" spans="1:17" s="58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3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7"/>
    </row>
    <row r="78" spans="1:17" s="58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3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7"/>
    </row>
    <row r="79" spans="1:17" s="56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3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5"/>
    </row>
    <row r="80" spans="1:17" s="56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3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5"/>
    </row>
    <row r="81" spans="1:13" s="56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3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5"/>
    </row>
    <row r="82" spans="1:13" s="56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3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5"/>
    </row>
    <row r="83" spans="1:13" s="56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3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5"/>
    </row>
    <row r="84" spans="1:13" s="56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3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5"/>
    </row>
    <row r="85" spans="1:13" s="56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3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5"/>
    </row>
    <row r="86" spans="1:13" s="56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3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5"/>
    </row>
    <row r="87" spans="1:13" s="58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3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7"/>
    </row>
    <row r="88" spans="1:13" s="58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3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7"/>
    </row>
    <row r="89" spans="1:13" s="56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3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5"/>
    </row>
    <row r="90" spans="1:13" s="56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3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5"/>
    </row>
    <row r="91" spans="1:13" s="56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3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5"/>
    </row>
    <row r="92" spans="1:13" s="56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3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5"/>
    </row>
    <row r="93" spans="1:13" s="56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3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5"/>
    </row>
    <row r="94" spans="1:13" s="56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3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5"/>
    </row>
    <row r="95" spans="1:13" s="56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3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5"/>
    </row>
    <row r="96" spans="1:13" s="56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3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5"/>
    </row>
    <row r="97" spans="1:14" s="58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3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7"/>
    </row>
    <row r="98" spans="1:14" s="58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3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7"/>
    </row>
    <row r="99" spans="1:14" s="56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3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5"/>
    </row>
    <row r="100" spans="1:14" s="56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3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5"/>
    </row>
    <row r="101" spans="1:14" s="56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3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5"/>
    </row>
    <row r="102" spans="1:14" s="56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3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5"/>
    </row>
    <row r="103" spans="1:14" s="56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3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5"/>
    </row>
    <row r="104" spans="1:14" s="56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3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5"/>
    </row>
    <row r="105" spans="1:14" s="56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3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5"/>
    </row>
    <row r="106" spans="1:14" s="56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3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5"/>
    </row>
    <row r="107" spans="1:14" s="50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3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8"/>
      <c r="N107" s="49"/>
    </row>
    <row r="108" spans="1:14" s="50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3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8"/>
      <c r="N108" s="49"/>
    </row>
    <row r="109" spans="1:14" s="50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3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8"/>
      <c r="N109" s="49"/>
    </row>
    <row r="110" spans="1:14" s="50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3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8"/>
      <c r="N110" s="49"/>
    </row>
    <row r="111" spans="1:14" s="50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3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8"/>
      <c r="N111" s="49"/>
    </row>
    <row r="112" spans="1:14" s="50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3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8"/>
      <c r="N112" s="49"/>
    </row>
    <row r="113" spans="1:13" s="45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3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7"/>
    </row>
    <row r="114" spans="1:13" s="45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3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7"/>
    </row>
    <row r="115" spans="1:13" s="45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3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7"/>
    </row>
    <row r="116" spans="1:13" s="45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3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7"/>
    </row>
    <row r="117" spans="1:13" s="45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3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7"/>
    </row>
    <row r="118" spans="1:13" s="45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3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7"/>
    </row>
    <row r="119" spans="1:13" s="45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3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7"/>
    </row>
    <row r="120" spans="1:13" s="45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3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7"/>
    </row>
    <row r="121" spans="1:13" s="45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3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7"/>
    </row>
    <row r="122" spans="1:13" s="45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3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7"/>
    </row>
    <row r="123" spans="1:13" s="45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3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7"/>
    </row>
    <row r="124" spans="1:13" s="45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3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7"/>
    </row>
    <row r="125" spans="1:13" s="45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3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7"/>
    </row>
    <row r="126" spans="1:13" s="45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3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7"/>
    </row>
    <row r="127" spans="1:13" s="45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3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7"/>
    </row>
    <row r="128" spans="1:13" s="45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3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7"/>
    </row>
    <row r="129" spans="1:13" s="45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3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7"/>
    </row>
    <row r="130" spans="1:13" s="45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3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7"/>
    </row>
    <row r="131" spans="1:13" s="45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3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7"/>
    </row>
    <row r="132" spans="1:13" s="45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3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7"/>
    </row>
    <row r="133" spans="1:13" s="45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3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7"/>
    </row>
    <row r="134" spans="1:13" s="45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3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7"/>
    </row>
    <row r="135" spans="1:13" s="45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3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7"/>
    </row>
    <row r="136" spans="1:13" s="45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3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7"/>
    </row>
    <row r="137" spans="1:13" s="45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3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7"/>
    </row>
    <row r="138" spans="1:13" s="45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3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7"/>
    </row>
    <row r="139" spans="1:13" s="45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3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7"/>
    </row>
    <row r="140" spans="1:13" s="45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3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7"/>
    </row>
    <row r="141" spans="1:13" s="45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3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7"/>
    </row>
    <row r="142" spans="1:13" s="45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3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7"/>
    </row>
    <row r="143" spans="1:13" s="45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3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7"/>
    </row>
    <row r="144" spans="1:13" s="45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3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7"/>
    </row>
    <row r="145" spans="1:17" s="45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3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7"/>
    </row>
    <row r="146" spans="1:17" s="45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3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7"/>
    </row>
    <row r="147" spans="1:17" s="45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3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7"/>
    </row>
    <row r="148" spans="1:17" s="54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3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1"/>
      <c r="N148" s="52"/>
      <c r="O148" s="53"/>
      <c r="P148" s="53"/>
      <c r="Q148" s="53"/>
    </row>
    <row r="149" spans="1:17" s="56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3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5"/>
    </row>
    <row r="150" spans="1:17" s="56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3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5"/>
    </row>
    <row r="151" spans="1:17" s="56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3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5"/>
    </row>
    <row r="152" spans="1:17" s="56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3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5"/>
    </row>
    <row r="153" spans="1:17" s="56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3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5"/>
    </row>
    <row r="154" spans="1:17" s="56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3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5"/>
    </row>
    <row r="155" spans="1:17" s="56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3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5"/>
    </row>
    <row r="156" spans="1:17" s="56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3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5"/>
    </row>
    <row r="157" spans="1:17" s="58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3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7"/>
    </row>
    <row r="158" spans="1:17" s="58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3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7"/>
    </row>
    <row r="159" spans="1:17" s="56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3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5"/>
    </row>
    <row r="160" spans="1:17" s="56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3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5"/>
    </row>
    <row r="161" spans="1:13" s="56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3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5"/>
    </row>
    <row r="162" spans="1:13" s="56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3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5"/>
    </row>
    <row r="163" spans="1:13" s="56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3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5"/>
    </row>
    <row r="164" spans="1:13" s="56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3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5"/>
    </row>
    <row r="165" spans="1:13" s="56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3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5"/>
    </row>
    <row r="166" spans="1:13" s="56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3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5"/>
    </row>
    <row r="167" spans="1:13" s="58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3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7"/>
    </row>
    <row r="168" spans="1:13" s="58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3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7"/>
    </row>
    <row r="169" spans="1:13" s="56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3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5"/>
    </row>
    <row r="170" spans="1:13" s="56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3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5"/>
    </row>
    <row r="171" spans="1:13" s="56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3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5"/>
    </row>
    <row r="172" spans="1:13" s="56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3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5"/>
    </row>
    <row r="173" spans="1:13" s="56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3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5"/>
    </row>
    <row r="174" spans="1:13" s="56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3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5"/>
    </row>
    <row r="175" spans="1:13" s="56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3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5"/>
    </row>
    <row r="176" spans="1:13" s="56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3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5"/>
    </row>
    <row r="177" spans="1:13" s="58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3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7"/>
    </row>
    <row r="178" spans="1:13" s="58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3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7"/>
    </row>
    <row r="179" spans="1:13" s="56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3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5"/>
    </row>
    <row r="180" spans="1:13" s="56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3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5"/>
    </row>
    <row r="181" spans="1:13" s="56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3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5"/>
    </row>
    <row r="182" spans="1:13" s="56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3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5"/>
    </row>
    <row r="183" spans="1:13" s="56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3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5"/>
    </row>
    <row r="184" spans="1:13" s="56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3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5"/>
    </row>
    <row r="185" spans="1:13" s="56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3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5"/>
    </row>
    <row r="186" spans="1:13" s="56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3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5"/>
    </row>
    <row r="187" spans="1:13" s="56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3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5"/>
    </row>
    <row r="188" spans="1:13" s="58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3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7"/>
    </row>
    <row r="189" spans="1:13" s="58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3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7"/>
    </row>
    <row r="190" spans="1:13" s="56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3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5"/>
    </row>
    <row r="191" spans="1:13" s="56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3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5"/>
    </row>
    <row r="192" spans="1:13" s="56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3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5"/>
    </row>
    <row r="193" spans="1:13" s="56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3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5"/>
    </row>
    <row r="194" spans="1:13" s="56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3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5"/>
    </row>
    <row r="195" spans="1:13" s="56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3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5"/>
    </row>
    <row r="196" spans="1:13" s="56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3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5"/>
    </row>
    <row r="197" spans="1:13" s="56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3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5"/>
    </row>
    <row r="198" spans="1:13" s="58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3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7"/>
    </row>
    <row r="199" spans="1:13" s="58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3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7"/>
    </row>
    <row r="200" spans="1:13" s="56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3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5"/>
    </row>
    <row r="201" spans="1:13" s="56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3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5"/>
    </row>
    <row r="202" spans="1:13" s="56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3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5"/>
    </row>
    <row r="203" spans="1:13" s="56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3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5"/>
    </row>
    <row r="204" spans="1:13" s="56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3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5"/>
    </row>
    <row r="205" spans="1:13" s="56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3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5"/>
    </row>
    <row r="206" spans="1:13" s="56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3" t="str">
        <f>IF(COUNTIF(H:H,H206),VLOOKUP(Sheet1!H206,Sheet2!$A$1:$C$6,2,FALSE),"")</f>
        <v/>
      </c>
      <c r="J206" s="22"/>
      <c r="K206" s="40" t="str">
        <f>IF(COUNTIF(H:H,H206),VLOOKUP(H206,Sheet2!$A$1:$C$6,3,FALSE),"")</f>
        <v/>
      </c>
      <c r="L206" s="22"/>
      <c r="M206" s="55"/>
    </row>
    <row r="207" spans="1:13" s="56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3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5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6" stopIfTrue="1">
      <formula>AND(COUNTIF($D$1:$D$41,C68)+COUNTIF($D$262:$D$65584,C68)&gt;1,NOT(ISBLANK(C68)))</formula>
    </cfRule>
  </conditionalFormatting>
  <conditionalFormatting sqref="C13:C29 C107:C109">
    <cfRule type="expression" dxfId="0" priority="158" stopIfTrue="1">
      <formula>AND(COUNTIF($D$1:$D$12,C13)+COUNTIF($D$253:$D$65573,C13)&gt;1,NOT(ISBLANK(C13)))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" sqref="C4"/>
    </sheetView>
  </sheetViews>
  <sheetFormatPr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2021-05-18T08:35:17Z</dcterms:modified>
</cp:coreProperties>
</file>